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存量" sheetId="1" r:id="rId1"/>
    <sheet name="新增"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<sst xmlns="http://schemas.openxmlformats.org/spreadsheetml/2006/main" count="166" uniqueCount="81">
  <si>
    <t>鄯善县2025年度土地储备计划项目清单</t>
  </si>
  <si>
    <t>编号</t>
  </si>
  <si>
    <t>用地单位及项目名称</t>
  </si>
  <si>
    <t>位置</t>
  </si>
  <si>
    <t>土地用途</t>
  </si>
  <si>
    <t>面积
(公顷)</t>
  </si>
  <si>
    <t>面积
（亩）</t>
  </si>
  <si>
    <t>土地出让金
（万元）</t>
  </si>
  <si>
    <t>备注</t>
  </si>
  <si>
    <t>鄯善县云成投资建设有限公司新建住宅建设项目</t>
  </si>
  <si>
    <t>鄯善县楼兰路南侧、东巴扎团结路西侧</t>
  </si>
  <si>
    <t>住宅用地</t>
  </si>
  <si>
    <t>鄯善县长盛投资建设有限公司新建商业建设项目</t>
  </si>
  <si>
    <t>鄯善县新建银玫瑰小区南侧、滨沙大桥北侧</t>
  </si>
  <si>
    <t>商业用地</t>
  </si>
  <si>
    <t>鄯善县精诚城市建设投资经营有限责任公司新建鄯善县游客服务中心及基础配套设施建设项目用地</t>
  </si>
  <si>
    <t>鄯善县木卡姆路南侧、英才幼儿园东侧</t>
  </si>
  <si>
    <t>鄯善县精诚城市投资有限公司新建住宅项目</t>
  </si>
  <si>
    <t>鄯善县高铁新区流云路东侧、平安路本次</t>
  </si>
  <si>
    <t>鄯善县精诚城市投资有限公司新建商业项目</t>
  </si>
  <si>
    <t>鄯善县高铁新区沙海路西侧、平安路北侧</t>
  </si>
  <si>
    <t>鄯善县高铁新区沙海路西侧、北站路北侧</t>
  </si>
  <si>
    <t>鄯善县恒运房地产有限公司新建商业用地</t>
  </si>
  <si>
    <t>鄯善蒲昌路南侧、新城北路西侧</t>
  </si>
  <si>
    <t>鄯善县木卡姆路北侧、台台尔村阳光花园小区南侧</t>
  </si>
  <si>
    <t>鄯善县精诚城市建设投资经营有限责任公司新建商业项目用地</t>
  </si>
  <si>
    <t>鄯善县高铁新区高铁路南侧、沙海路东侧</t>
  </si>
  <si>
    <t>鄯善县高铁新区高铁路南侧、迎宾路东侧</t>
  </si>
  <si>
    <t>鄯善县高铁新区平安路南侧、迎宾路东侧、北站路北侧</t>
  </si>
  <si>
    <t>鄯善县高铁新区高铁路南侧、迎宾路西侧</t>
  </si>
  <si>
    <t>鄯善县精诚城市建设投资经营有限责任公司新建住宅项目用地</t>
  </si>
  <si>
    <t>鄯善县高铁新区平安路南侧、流云路西侧、北站路北侧</t>
  </si>
  <si>
    <t>鄯善县高铁新区高铁路南侧、迎宾路西侧、平安路北侧</t>
  </si>
  <si>
    <t>鄯善县高铁新区高铁路南侧、流云路东侧、平安路北侧、云海路西侧</t>
  </si>
  <si>
    <t>鄯善县高铁新区平安路南侧、沙海路东侧</t>
  </si>
  <si>
    <t>鄯善县精诚城市建设投资经营有限责任公司新建工业项目用地</t>
  </si>
  <si>
    <t>鄯善县火车站镇</t>
  </si>
  <si>
    <t>工业用地</t>
  </si>
  <si>
    <t>合计</t>
  </si>
  <si>
    <t>鄯善县土地储备计划</t>
  </si>
  <si>
    <t>单位</t>
  </si>
  <si>
    <t>批复文号</t>
  </si>
  <si>
    <t>批复时间</t>
  </si>
  <si>
    <t>土地编号</t>
  </si>
  <si>
    <t>性质</t>
  </si>
  <si>
    <t>面积(公顷)</t>
  </si>
  <si>
    <t>面积（亩）</t>
  </si>
  <si>
    <t>土地出让金</t>
  </si>
  <si>
    <t>电子监管号</t>
  </si>
  <si>
    <t>鄯政复[2025]65号</t>
  </si>
  <si>
    <t>2025.2.21</t>
  </si>
  <si>
    <t>鄯储备2025-9号</t>
  </si>
  <si>
    <t>6521222020B00829</t>
  </si>
  <si>
    <t>为依法处置闲置土地，支持盘活存量土地，促进节约集约用地，积极稳妥化解重点领域风险，推动房地产高质量发展，根据自然资源部、国家发展改革委联合印发《关于实施妥善处置闲置存量土地若干政策措施的通知》（自然资发〔2024〕108号要求，对我县符合的项目进行梳理，该用地未开工建设现拟纳入妥善闲置存量土地，请予以审核确认。</t>
  </si>
  <si>
    <t>鄯储备2025-10号</t>
  </si>
  <si>
    <t>6521222018B00491</t>
  </si>
  <si>
    <t>为依法处置闲置土地，支持盘活存量土地，促进节约集约用地，积极稳妥化解重点领域风险，推动房地产高质量发展，根据自然资源部、国家发展改革委联合印发《关于实施妥善处置闲置存量土地若干政策措施的通知》（自然资发〔2024〕112号要求，对我县符合的项目进行梳理，该用地未开工建设现拟纳入妥善闲置存量土地，请予以审核确认。</t>
  </si>
  <si>
    <t>鄯储备2025-11号</t>
  </si>
  <si>
    <t>6521222018B00500</t>
  </si>
  <si>
    <t>为依法处置闲置土地，支持盘活存量土地，促进节约集约用地，积极稳妥化解重点领域风险，推动房地产高质量发展，根据自然资源部、国家发展改革委联合印发《关于实施妥善处置闲置存量土地若干政策措施的通知》（自然资发〔2024〕113号要求，对我县符合的项目进行梳理，该用地未开工建设现拟纳入妥善闲置存量土地，请予以审核确认。</t>
  </si>
  <si>
    <t>鄯储备2025-12号</t>
  </si>
  <si>
    <t xml:space="preserve">
6521222018B00518
</t>
  </si>
  <si>
    <t>为依法处置闲置土地，支持盘活存量土地，促进节约集约用地，积极稳妥化解重点领域风险，推动房地产高质量发展，根据自然资源部、国家发展改革委联合印发《关于实施妥善处置闲置存量土地若干政策措施的通知》（自然资发〔2024〕114号要求，对我县符合的项目进行梳理，该用地未开工建设现拟纳入妥善闲置存量土地，请予以审核确认。</t>
  </si>
  <si>
    <t>鄯储备2025-13号</t>
  </si>
  <si>
    <t>6521222018B00448</t>
  </si>
  <si>
    <t>为依法处置闲置土地，支持盘活存量土地，促进节约集约用地，积极稳妥化解重点领域风险，推动房地产高质量发展，根据自然资源部、国家发展改革委联合印发《关于实施妥善处置闲置存量土地若干政策措施的通知》（自然资发〔2024〕115号要求，对我县符合的项目进行梳理，该用地未开工建设现拟纳入妥善闲置存量土地，请予以审核确认。</t>
  </si>
  <si>
    <t>鄯储备2025-14号</t>
  </si>
  <si>
    <t>6521222018B00469</t>
  </si>
  <si>
    <t>为依法处置闲置土地，支持盘活存量土地，促进节约集约用地，积极稳妥化解重点领域风险，推动房地产高质量发展，根据自然资源部、国家发展改革委联合印发《关于实施妥善处置闲置存量土地若干政策措施的通知》（自然资发〔2024〕116号要求，对我县符合的项目进行梳理，该用地未开工建设现拟纳入妥善闲置存量土地，请予以审核确认。</t>
  </si>
  <si>
    <t>鄯储备2025-15号</t>
  </si>
  <si>
    <t>6521222018B00480</t>
  </si>
  <si>
    <t>为依法处置闲置土地，支持盘活存量土地，促进节约集约用地，积极稳妥化解重点领域风险，推动房地产高质量发展，根据自然资源部、国家发展改革委联合印发《关于实施妥善处置闲置存量土地若干政策措施的通知》（自然资发〔2024〕117号要求，对我县符合的项目进行梳理，该用地未开工建设现拟纳入妥善闲置存量土地，请予以审核确认。</t>
  </si>
  <si>
    <t>鄯储备2025-16号</t>
  </si>
  <si>
    <t>6521222018B00474</t>
  </si>
  <si>
    <t>为依法处置闲置土地，支持盘活存量土地，促进节约集约用地，积极稳妥化解重点领域风险，推动房地产高质量发展，根据自然资源部、国家发展改革委联合印发《关于实施妥善处置闲置存量土地若干政策措施的通知》（自然资发〔2024〕118号要求，对我县符合的项目进行梳理，该用地未开工建设现拟纳入妥善闲置存量土地，请予以审核确认。</t>
  </si>
  <si>
    <t>鄯储备2025-17号</t>
  </si>
  <si>
    <t>6521222018B00450</t>
  </si>
  <si>
    <t>为依法处置闲置土地，支持盘活存量土地，促进节约集约用地，积极稳妥化解重点领域风险，推动房地产高质量发展，根据自然资源部、国家发展改革委联合印发《关于实施妥善处置闲置存量土地若干政策措施的通知》（自然资发〔2024〕119号要求，对我县符合的项目进行梳理，该用地未开工建设现拟纳入妥善闲置存量土地，请予以审核确认。</t>
  </si>
  <si>
    <t>鄯储备2025-18号</t>
  </si>
  <si>
    <t>为依法处置闲置土地，支持盘活存量土地，促进节约集约用地，积极稳妥化解重点领域风险，推动房地产高质量发展，根据自然资源部、国家发展改革委联合印发《关于实施妥善处置闲置存量土地若干政策措施的通知》（自然资发〔2024〕120号要求，对我县符合的项目进行梳理，该用地未开工建设现拟纳入妥善闲置存量土地，请予以审核确认。</t>
  </si>
  <si>
    <t>鄯储备2025-19号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</si>
</sst>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黑体"/>
      <charset val="134"/>
    </font>
    <font>
      <sz val="20"/>
      <color theme="1"/>
      <name val="方正小标宋简体"/>
      <charset val="134"/>
    </font>
    <font>
      <sz val="11"/>
      <color theme="1"/>
      <name val="仿宋_GB2312"/>
      <charset val="134"/>
    </font>
    <font>
      <sz val="10"/>
      <color theme="1"/>
      <name val="仿宋_GB2312"/>
      <charset val="134"/>
    </font>
    <font>
      <sz val="10"/>
      <name val="仿宋_GB2312"/>
      <charset val="134"/>
    </font>
    <font>
      <sz val="22"/>
      <color theme="1"/>
      <name val="方正小标宋简体"/>
      <charset val="134"/>
    </font>
    <font>
      <sz val="11"/>
      <name val="宋体"/>
      <charset val="134"/>
      <scheme val="minor"/>
    </font>
    <font>
      <sz val="1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0" fillId="0" borderId="0" xfId="0"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wrapText="1"/>
    </xf>
    <xf numFmtId="0" fontId="6" fillId="0" borderId="0" xfId="0" applyFont="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0" fillId="0" borderId="1" xfId="0" applyFont="1" applyBorder="1" applyAlignment="1">
      <alignment horizontal="center" vertical="center" wrapText="1"/>
    </xf>
    <xf numFmtId="0" fontId="9"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abSelected="1" workbookViewId="0">
      <selection activeCell="I3" sqref="I3"/>
    </sheetView>
  </sheetViews>
  <sheetFormatPr defaultColWidth="9" defaultRowHeight="13.5" outlineLevelCol="7"/>
  <cols>
    <col min="1" max="1" width="4.375" customWidth="1"/>
    <col min="2" max="2" width="21.125" customWidth="1"/>
    <col min="3" max="3" width="18.5" customWidth="1"/>
    <col min="4" max="4" width="9.25" style="10" customWidth="1"/>
    <col min="5" max="5" width="8.875" customWidth="1"/>
    <col min="6" max="6" width="9.375" customWidth="1"/>
    <col min="7" max="7" width="11.5" customWidth="1"/>
    <col min="8" max="8" width="7.875" customWidth="1"/>
  </cols>
  <sheetData>
    <row r="1" ht="62" customHeight="1" spans="1:8">
      <c r="A1" s="11" t="s">
        <v>0</v>
      </c>
      <c r="B1" s="11"/>
      <c r="C1" s="11"/>
      <c r="D1" s="11"/>
      <c r="E1" s="11"/>
      <c r="F1" s="11"/>
      <c r="G1" s="11"/>
      <c r="H1" s="11"/>
    </row>
    <row r="2" s="1" customFormat="1" ht="48" customHeight="1" spans="1:8">
      <c r="A2" s="12" t="s">
        <v>1</v>
      </c>
      <c r="B2" s="13" t="s">
        <v>2</v>
      </c>
      <c r="C2" s="12" t="s">
        <v>3</v>
      </c>
      <c r="D2" s="13" t="s">
        <v>4</v>
      </c>
      <c r="E2" s="13" t="s">
        <v>5</v>
      </c>
      <c r="F2" s="13" t="s">
        <v>6</v>
      </c>
      <c r="G2" s="13" t="s">
        <v>7</v>
      </c>
      <c r="H2" s="12" t="s">
        <v>8</v>
      </c>
    </row>
    <row r="3" s="2" customFormat="1" ht="63" customHeight="1" spans="1:8">
      <c r="A3" s="14">
        <v>1</v>
      </c>
      <c r="B3" s="15" t="s">
        <v>9</v>
      </c>
      <c r="C3" s="15" t="s">
        <v>10</v>
      </c>
      <c r="D3" s="14" t="s">
        <v>11</v>
      </c>
      <c r="E3" s="14">
        <v>1.6514</v>
      </c>
      <c r="F3" s="14">
        <f t="shared" ref="F3:F21" si="0">E3*15</f>
        <v>24.771</v>
      </c>
      <c r="G3" s="14">
        <v>819.44</v>
      </c>
      <c r="H3" s="16"/>
    </row>
    <row r="4" s="2" customFormat="1" ht="63" customHeight="1" spans="1:8">
      <c r="A4" s="14">
        <v>2</v>
      </c>
      <c r="B4" s="15" t="s">
        <v>9</v>
      </c>
      <c r="C4" s="15" t="s">
        <v>10</v>
      </c>
      <c r="D4" s="14" t="s">
        <v>11</v>
      </c>
      <c r="E4" s="14">
        <v>1.0029</v>
      </c>
      <c r="F4" s="14">
        <f t="shared" si="0"/>
        <v>15.0435</v>
      </c>
      <c r="G4" s="14">
        <v>497.65</v>
      </c>
      <c r="H4" s="16"/>
    </row>
    <row r="5" s="2" customFormat="1" ht="63" customHeight="1" spans="1:8">
      <c r="A5" s="14">
        <v>3</v>
      </c>
      <c r="B5" s="15" t="s">
        <v>12</v>
      </c>
      <c r="C5" s="15" t="s">
        <v>13</v>
      </c>
      <c r="D5" s="14" t="s">
        <v>14</v>
      </c>
      <c r="E5" s="14">
        <v>2.3176</v>
      </c>
      <c r="F5" s="14">
        <f t="shared" si="0"/>
        <v>34.764</v>
      </c>
      <c r="G5" s="14">
        <v>1874.94</v>
      </c>
      <c r="H5" s="16"/>
    </row>
    <row r="6" s="2" customFormat="1" ht="63" customHeight="1" spans="1:8">
      <c r="A6" s="14">
        <v>4</v>
      </c>
      <c r="B6" s="15" t="s">
        <v>15</v>
      </c>
      <c r="C6" s="15" t="s">
        <v>16</v>
      </c>
      <c r="D6" s="14" t="s">
        <v>14</v>
      </c>
      <c r="E6" s="14">
        <v>1.3915</v>
      </c>
      <c r="F6" s="14">
        <f t="shared" si="0"/>
        <v>20.8725</v>
      </c>
      <c r="G6" s="14">
        <v>1298.03</v>
      </c>
      <c r="H6" s="16"/>
    </row>
    <row r="7" s="2" customFormat="1" ht="63" customHeight="1" spans="1:8">
      <c r="A7" s="14">
        <v>5</v>
      </c>
      <c r="B7" s="15" t="s">
        <v>17</v>
      </c>
      <c r="C7" s="15" t="s">
        <v>18</v>
      </c>
      <c r="D7" s="14" t="s">
        <v>11</v>
      </c>
      <c r="E7" s="14">
        <v>1.9619</v>
      </c>
      <c r="F7" s="14">
        <f t="shared" si="0"/>
        <v>29.4285</v>
      </c>
      <c r="G7" s="14">
        <v>1216.89</v>
      </c>
      <c r="H7" s="16"/>
    </row>
    <row r="8" s="2" customFormat="1" ht="63" customHeight="1" spans="1:8">
      <c r="A8" s="14">
        <v>6</v>
      </c>
      <c r="B8" s="15" t="s">
        <v>19</v>
      </c>
      <c r="C8" s="15" t="s">
        <v>20</v>
      </c>
      <c r="D8" s="14" t="s">
        <v>14</v>
      </c>
      <c r="E8" s="14">
        <v>3.4576</v>
      </c>
      <c r="F8" s="14">
        <f t="shared" si="0"/>
        <v>51.864</v>
      </c>
      <c r="G8" s="14">
        <v>2423.04</v>
      </c>
      <c r="H8" s="16"/>
    </row>
    <row r="9" s="2" customFormat="1" ht="63" customHeight="1" spans="1:8">
      <c r="A9" s="14">
        <v>7</v>
      </c>
      <c r="B9" s="15" t="s">
        <v>19</v>
      </c>
      <c r="C9" s="15" t="s">
        <v>21</v>
      </c>
      <c r="D9" s="14" t="s">
        <v>14</v>
      </c>
      <c r="E9" s="14">
        <v>5.0109</v>
      </c>
      <c r="F9" s="14">
        <f t="shared" si="0"/>
        <v>75.1635</v>
      </c>
      <c r="G9" s="14">
        <v>3389.74</v>
      </c>
      <c r="H9" s="16"/>
    </row>
    <row r="10" s="2" customFormat="1" ht="63" customHeight="1" spans="1:8">
      <c r="A10" s="14">
        <v>8</v>
      </c>
      <c r="B10" s="15" t="s">
        <v>22</v>
      </c>
      <c r="C10" s="15" t="s">
        <v>23</v>
      </c>
      <c r="D10" s="14" t="s">
        <v>14</v>
      </c>
      <c r="E10" s="14">
        <v>1.6823</v>
      </c>
      <c r="F10" s="14">
        <f t="shared" si="0"/>
        <v>25.2345</v>
      </c>
      <c r="G10" s="14">
        <v>1916.6</v>
      </c>
      <c r="H10" s="16"/>
    </row>
    <row r="11" s="2" customFormat="1" ht="63" customHeight="1" spans="1:8">
      <c r="A11" s="14">
        <v>9</v>
      </c>
      <c r="B11" s="17" t="s">
        <v>15</v>
      </c>
      <c r="C11" s="17" t="s">
        <v>24</v>
      </c>
      <c r="D11" s="16" t="s">
        <v>14</v>
      </c>
      <c r="E11" s="16">
        <v>0.8814</v>
      </c>
      <c r="F11" s="16">
        <f t="shared" si="0"/>
        <v>13.221</v>
      </c>
      <c r="G11" s="16">
        <v>696.67</v>
      </c>
      <c r="H11" s="16"/>
    </row>
    <row r="12" s="2" customFormat="1" ht="63" customHeight="1" spans="1:8">
      <c r="A12" s="14">
        <v>10</v>
      </c>
      <c r="B12" s="17" t="s">
        <v>25</v>
      </c>
      <c r="C12" s="17" t="s">
        <v>26</v>
      </c>
      <c r="D12" s="16" t="s">
        <v>14</v>
      </c>
      <c r="E12" s="16">
        <v>0.812</v>
      </c>
      <c r="F12" s="16">
        <f t="shared" si="0"/>
        <v>12.18</v>
      </c>
      <c r="G12" s="16">
        <v>471.98</v>
      </c>
      <c r="H12" s="16"/>
    </row>
    <row r="13" s="2" customFormat="1" ht="63" customHeight="1" spans="1:8">
      <c r="A13" s="14">
        <v>11</v>
      </c>
      <c r="B13" s="17" t="s">
        <v>25</v>
      </c>
      <c r="C13" s="17" t="s">
        <v>27</v>
      </c>
      <c r="D13" s="16" t="s">
        <v>14</v>
      </c>
      <c r="E13" s="16">
        <v>1.0327</v>
      </c>
      <c r="F13" s="16">
        <f t="shared" si="0"/>
        <v>15.4905</v>
      </c>
      <c r="G13" s="16">
        <v>591.33</v>
      </c>
      <c r="H13" s="16"/>
    </row>
    <row r="14" s="2" customFormat="1" ht="63" customHeight="1" spans="1:8">
      <c r="A14" s="14">
        <v>12</v>
      </c>
      <c r="B14" s="17" t="s">
        <v>25</v>
      </c>
      <c r="C14" s="17" t="s">
        <v>28</v>
      </c>
      <c r="D14" s="16" t="s">
        <v>14</v>
      </c>
      <c r="E14" s="16">
        <v>1.5835</v>
      </c>
      <c r="F14" s="16">
        <f t="shared" si="0"/>
        <v>23.7525</v>
      </c>
      <c r="G14" s="16">
        <v>1007.47</v>
      </c>
      <c r="H14" s="16"/>
    </row>
    <row r="15" s="2" customFormat="1" ht="63" customHeight="1" spans="1:8">
      <c r="A15" s="14">
        <v>13</v>
      </c>
      <c r="B15" s="17" t="s">
        <v>25</v>
      </c>
      <c r="C15" s="17" t="s">
        <v>29</v>
      </c>
      <c r="D15" s="16" t="s">
        <v>14</v>
      </c>
      <c r="E15" s="16">
        <v>1.2767</v>
      </c>
      <c r="F15" s="16">
        <f t="shared" si="0"/>
        <v>19.1505</v>
      </c>
      <c r="G15" s="16">
        <v>796.64</v>
      </c>
      <c r="H15" s="16"/>
    </row>
    <row r="16" s="2" customFormat="1" ht="63" customHeight="1" spans="1:8">
      <c r="A16" s="14">
        <v>14</v>
      </c>
      <c r="B16" s="17" t="s">
        <v>30</v>
      </c>
      <c r="C16" s="17" t="s">
        <v>31</v>
      </c>
      <c r="D16" s="16" t="s">
        <v>11</v>
      </c>
      <c r="E16" s="16">
        <v>2.7655</v>
      </c>
      <c r="F16" s="16">
        <f t="shared" si="0"/>
        <v>41.4825</v>
      </c>
      <c r="G16" s="16">
        <v>1419.93</v>
      </c>
      <c r="H16" s="16"/>
    </row>
    <row r="17" s="2" customFormat="1" ht="63" customHeight="1" spans="1:8">
      <c r="A17" s="14">
        <v>15</v>
      </c>
      <c r="B17" s="17" t="s">
        <v>25</v>
      </c>
      <c r="C17" s="17" t="s">
        <v>32</v>
      </c>
      <c r="D17" s="16" t="s">
        <v>14</v>
      </c>
      <c r="E17" s="16">
        <v>0.8089</v>
      </c>
      <c r="F17" s="16">
        <f t="shared" si="0"/>
        <v>12.1335</v>
      </c>
      <c r="G17" s="16">
        <v>463.18</v>
      </c>
      <c r="H17" s="16"/>
    </row>
    <row r="18" s="2" customFormat="1" ht="63" customHeight="1" spans="1:8">
      <c r="A18" s="14">
        <v>16</v>
      </c>
      <c r="B18" s="17" t="s">
        <v>30</v>
      </c>
      <c r="C18" s="17" t="s">
        <v>33</v>
      </c>
      <c r="D18" s="16" t="s">
        <v>11</v>
      </c>
      <c r="E18" s="16">
        <v>2.4333</v>
      </c>
      <c r="F18" s="16">
        <f t="shared" si="0"/>
        <v>36.4995</v>
      </c>
      <c r="G18" s="16">
        <v>1249.36</v>
      </c>
      <c r="H18" s="16"/>
    </row>
    <row r="19" s="2" customFormat="1" ht="63" customHeight="1" spans="1:8">
      <c r="A19" s="14">
        <v>17</v>
      </c>
      <c r="B19" s="17" t="s">
        <v>25</v>
      </c>
      <c r="C19" s="17" t="s">
        <v>34</v>
      </c>
      <c r="D19" s="16" t="s">
        <v>14</v>
      </c>
      <c r="E19" s="16">
        <v>1.414</v>
      </c>
      <c r="F19" s="16">
        <f t="shared" si="0"/>
        <v>21.21</v>
      </c>
      <c r="G19" s="16">
        <v>906.48</v>
      </c>
      <c r="H19" s="16"/>
    </row>
    <row r="20" s="2" customFormat="1" ht="63" customHeight="1" spans="1:8">
      <c r="A20" s="14">
        <v>18</v>
      </c>
      <c r="B20" s="17" t="s">
        <v>35</v>
      </c>
      <c r="C20" s="17" t="s">
        <v>36</v>
      </c>
      <c r="D20" s="16" t="s">
        <v>37</v>
      </c>
      <c r="E20" s="16">
        <v>12.9021</v>
      </c>
      <c r="F20" s="16">
        <f t="shared" si="0"/>
        <v>193.5315</v>
      </c>
      <c r="G20" s="16">
        <v>327.57</v>
      </c>
      <c r="H20" s="16"/>
    </row>
    <row r="21" s="2" customFormat="1" ht="63" customHeight="1" spans="1:8">
      <c r="A21" s="14">
        <v>19</v>
      </c>
      <c r="B21" s="17" t="s">
        <v>35</v>
      </c>
      <c r="C21" s="17" t="s">
        <v>36</v>
      </c>
      <c r="D21" s="16" t="s">
        <v>37</v>
      </c>
      <c r="E21" s="16">
        <v>15.9814</v>
      </c>
      <c r="F21" s="16">
        <f t="shared" si="0"/>
        <v>239.721</v>
      </c>
      <c r="G21" s="16">
        <v>405.76</v>
      </c>
      <c r="H21" s="16"/>
    </row>
    <row r="22" s="2" customFormat="1" ht="35" customHeight="1" spans="1:8">
      <c r="A22" s="16"/>
      <c r="B22" s="16"/>
      <c r="C22" s="16" t="s">
        <v>38</v>
      </c>
      <c r="D22" s="16"/>
      <c r="E22" s="16">
        <f>SUM(E3:E21)</f>
        <v>60.3676</v>
      </c>
      <c r="F22" s="16">
        <f>SUM(F3:F21)</f>
        <v>905.514</v>
      </c>
      <c r="G22" s="16">
        <f>SUM(G3:G21)</f>
        <v>21772.7</v>
      </c>
      <c r="H22" s="16"/>
    </row>
  </sheetData>
  <mergeCells count="1">
    <mergeCell ref="A1:H1"/>
  </mergeCells>
  <pageMargins left="0.357638888888889" right="0.357638888888889"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K11" sqref="K11"/>
    </sheetView>
  </sheetViews>
  <sheetFormatPr defaultColWidth="9" defaultRowHeight="13.5"/>
  <cols>
    <col min="2" max="2" width="29.75" customWidth="1"/>
    <col min="3" max="3" width="26.5" customWidth="1"/>
    <col min="4" max="4" width="14.625" customWidth="1"/>
    <col min="5" max="5" width="9.375" customWidth="1"/>
    <col min="6" max="6" width="18.625" customWidth="1"/>
    <col min="7" max="7" width="13.125" customWidth="1"/>
    <col min="8" max="11" width="14.375" customWidth="1"/>
    <col min="12" max="12" width="40.75" customWidth="1"/>
  </cols>
  <sheetData>
    <row r="1" ht="37" customHeight="1" spans="1:12">
      <c r="A1" s="3" t="s">
        <v>39</v>
      </c>
      <c r="B1" s="3"/>
      <c r="C1" s="3"/>
      <c r="D1" s="3"/>
      <c r="E1" s="3"/>
      <c r="F1" s="3"/>
      <c r="G1" s="3"/>
      <c r="H1" s="3"/>
      <c r="I1" s="3"/>
      <c r="J1" s="3"/>
      <c r="K1" s="3"/>
      <c r="L1" s="3"/>
    </row>
    <row r="2" s="1" customFormat="1" ht="27" customHeight="1" spans="1:12">
      <c r="A2" s="4" t="s">
        <v>1</v>
      </c>
      <c r="B2" s="4" t="s">
        <v>40</v>
      </c>
      <c r="C2" s="4" t="s">
        <v>3</v>
      </c>
      <c r="D2" s="4" t="s">
        <v>41</v>
      </c>
      <c r="E2" s="4" t="s">
        <v>42</v>
      </c>
      <c r="F2" s="4" t="s">
        <v>43</v>
      </c>
      <c r="G2" s="4" t="s">
        <v>44</v>
      </c>
      <c r="H2" s="4" t="s">
        <v>45</v>
      </c>
      <c r="I2" s="4" t="s">
        <v>46</v>
      </c>
      <c r="J2" s="4" t="s">
        <v>47</v>
      </c>
      <c r="K2" s="4" t="s">
        <v>48</v>
      </c>
      <c r="L2" s="4" t="s">
        <v>8</v>
      </c>
    </row>
    <row r="3" s="2" customFormat="1" ht="108" spans="1:12">
      <c r="A3" s="5">
        <v>1</v>
      </c>
      <c r="B3" s="6" t="s">
        <v>15</v>
      </c>
      <c r="C3" s="6" t="s">
        <v>24</v>
      </c>
      <c r="D3" s="7" t="s">
        <v>49</v>
      </c>
      <c r="E3" s="7" t="s">
        <v>50</v>
      </c>
      <c r="F3" s="8" t="s">
        <v>51</v>
      </c>
      <c r="G3" s="5" t="s">
        <v>14</v>
      </c>
      <c r="H3" s="5">
        <v>0.8814</v>
      </c>
      <c r="I3" s="5">
        <f t="shared" ref="I3:I13" si="0">H3*15</f>
        <v>13.221</v>
      </c>
      <c r="J3" s="5">
        <v>1052.53</v>
      </c>
      <c r="K3" s="5" t="s">
        <v>52</v>
      </c>
      <c r="L3" s="5" t="s">
        <v>53</v>
      </c>
    </row>
    <row r="4" s="2" customFormat="1" ht="108" spans="1:12">
      <c r="A4" s="5">
        <v>2</v>
      </c>
      <c r="B4" s="6" t="s">
        <v>25</v>
      </c>
      <c r="C4" s="6" t="s">
        <v>26</v>
      </c>
      <c r="D4" s="7" t="s">
        <v>49</v>
      </c>
      <c r="E4" s="7" t="s">
        <v>50</v>
      </c>
      <c r="F4" s="8" t="s">
        <v>54</v>
      </c>
      <c r="G4" s="5" t="s">
        <v>14</v>
      </c>
      <c r="H4" s="5">
        <v>0.812</v>
      </c>
      <c r="I4" s="5">
        <f t="shared" si="0"/>
        <v>12.18</v>
      </c>
      <c r="J4" s="5">
        <v>471.98</v>
      </c>
      <c r="K4" s="5" t="s">
        <v>55</v>
      </c>
      <c r="L4" s="5" t="s">
        <v>56</v>
      </c>
    </row>
    <row r="5" s="2" customFormat="1" ht="108" spans="1:12">
      <c r="A5" s="5">
        <v>3</v>
      </c>
      <c r="B5" s="6" t="s">
        <v>25</v>
      </c>
      <c r="C5" s="6" t="s">
        <v>27</v>
      </c>
      <c r="D5" s="7" t="s">
        <v>49</v>
      </c>
      <c r="E5" s="7" t="s">
        <v>50</v>
      </c>
      <c r="F5" s="8" t="s">
        <v>57</v>
      </c>
      <c r="G5" s="5" t="s">
        <v>14</v>
      </c>
      <c r="H5" s="5">
        <v>1.0327</v>
      </c>
      <c r="I5" s="5">
        <f t="shared" si="0"/>
        <v>15.4905</v>
      </c>
      <c r="J5" s="5">
        <v>712.78</v>
      </c>
      <c r="K5" s="5" t="s">
        <v>58</v>
      </c>
      <c r="L5" s="5" t="s">
        <v>59</v>
      </c>
    </row>
    <row r="6" s="2" customFormat="1" ht="108" spans="1:12">
      <c r="A6" s="5">
        <v>4</v>
      </c>
      <c r="B6" s="6" t="s">
        <v>25</v>
      </c>
      <c r="C6" s="6" t="s">
        <v>28</v>
      </c>
      <c r="D6" s="7" t="s">
        <v>49</v>
      </c>
      <c r="E6" s="7" t="s">
        <v>50</v>
      </c>
      <c r="F6" s="8" t="s">
        <v>60</v>
      </c>
      <c r="G6" s="5" t="s">
        <v>14</v>
      </c>
      <c r="H6" s="5">
        <v>1.5835</v>
      </c>
      <c r="I6" s="5">
        <f t="shared" si="0"/>
        <v>23.7525</v>
      </c>
      <c r="J6" s="5">
        <v>1214.38</v>
      </c>
      <c r="K6" s="5" t="s">
        <v>61</v>
      </c>
      <c r="L6" s="5" t="s">
        <v>62</v>
      </c>
    </row>
    <row r="7" s="2" customFormat="1" ht="108" spans="1:12">
      <c r="A7" s="5">
        <v>5</v>
      </c>
      <c r="B7" s="6" t="s">
        <v>25</v>
      </c>
      <c r="C7" s="6" t="s">
        <v>29</v>
      </c>
      <c r="D7" s="7" t="s">
        <v>49</v>
      </c>
      <c r="E7" s="7" t="s">
        <v>50</v>
      </c>
      <c r="F7" s="8" t="s">
        <v>63</v>
      </c>
      <c r="G7" s="5" t="s">
        <v>14</v>
      </c>
      <c r="H7" s="5">
        <v>1.2767</v>
      </c>
      <c r="I7" s="5">
        <f t="shared" si="0"/>
        <v>19.1505</v>
      </c>
      <c r="J7" s="5">
        <v>796.64</v>
      </c>
      <c r="K7" s="5" t="s">
        <v>64</v>
      </c>
      <c r="L7" s="5" t="s">
        <v>65</v>
      </c>
    </row>
    <row r="8" s="2" customFormat="1" ht="108" spans="1:12">
      <c r="A8" s="5">
        <v>6</v>
      </c>
      <c r="B8" s="6" t="s">
        <v>30</v>
      </c>
      <c r="C8" s="6" t="s">
        <v>31</v>
      </c>
      <c r="D8" s="7" t="s">
        <v>49</v>
      </c>
      <c r="E8" s="7" t="s">
        <v>50</v>
      </c>
      <c r="F8" s="8" t="s">
        <v>66</v>
      </c>
      <c r="G8" s="5" t="s">
        <v>11</v>
      </c>
      <c r="H8" s="5">
        <v>2.7655</v>
      </c>
      <c r="I8" s="5">
        <f t="shared" si="0"/>
        <v>41.4825</v>
      </c>
      <c r="J8" s="5">
        <v>1419.93</v>
      </c>
      <c r="K8" s="5" t="s">
        <v>67</v>
      </c>
      <c r="L8" s="5" t="s">
        <v>68</v>
      </c>
    </row>
    <row r="9" s="2" customFormat="1" ht="108" spans="1:12">
      <c r="A9" s="5">
        <v>7</v>
      </c>
      <c r="B9" s="6" t="s">
        <v>25</v>
      </c>
      <c r="C9" s="6" t="s">
        <v>32</v>
      </c>
      <c r="D9" s="7" t="s">
        <v>49</v>
      </c>
      <c r="E9" s="7" t="s">
        <v>50</v>
      </c>
      <c r="F9" s="8" t="s">
        <v>69</v>
      </c>
      <c r="G9" s="5" t="s">
        <v>14</v>
      </c>
      <c r="H9" s="5">
        <v>0.8089</v>
      </c>
      <c r="I9" s="5">
        <f t="shared" si="0"/>
        <v>12.1335</v>
      </c>
      <c r="J9" s="5">
        <v>558.31</v>
      </c>
      <c r="K9" s="5" t="s">
        <v>70</v>
      </c>
      <c r="L9" s="5" t="s">
        <v>71</v>
      </c>
    </row>
    <row r="10" s="2" customFormat="1" ht="108" spans="1:12">
      <c r="A10" s="5">
        <v>8</v>
      </c>
      <c r="B10" s="6" t="s">
        <v>30</v>
      </c>
      <c r="C10" s="6" t="s">
        <v>33</v>
      </c>
      <c r="D10" s="7" t="s">
        <v>49</v>
      </c>
      <c r="E10" s="7" t="s">
        <v>50</v>
      </c>
      <c r="F10" s="8" t="s">
        <v>72</v>
      </c>
      <c r="G10" s="5" t="s">
        <v>11</v>
      </c>
      <c r="H10" s="5">
        <v>2.4333</v>
      </c>
      <c r="I10" s="5">
        <f t="shared" si="0"/>
        <v>36.4995</v>
      </c>
      <c r="J10" s="5">
        <v>1249.36</v>
      </c>
      <c r="K10" s="5" t="s">
        <v>73</v>
      </c>
      <c r="L10" s="5" t="s">
        <v>74</v>
      </c>
    </row>
    <row r="11" s="2" customFormat="1" ht="108" spans="1:12">
      <c r="A11" s="5">
        <v>9</v>
      </c>
      <c r="B11" s="6" t="s">
        <v>25</v>
      </c>
      <c r="C11" s="6" t="s">
        <v>34</v>
      </c>
      <c r="D11" s="7" t="s">
        <v>49</v>
      </c>
      <c r="E11" s="7" t="s">
        <v>50</v>
      </c>
      <c r="F11" s="8" t="s">
        <v>75</v>
      </c>
      <c r="G11" s="5" t="s">
        <v>14</v>
      </c>
      <c r="H11" s="5">
        <v>1.414</v>
      </c>
      <c r="I11" s="5">
        <f t="shared" si="0"/>
        <v>21.21</v>
      </c>
      <c r="J11" s="5">
        <v>882.32</v>
      </c>
      <c r="K11" s="5" t="s">
        <v>76</v>
      </c>
      <c r="L11" s="5" t="s">
        <v>77</v>
      </c>
    </row>
    <row r="12" s="2" customFormat="1" ht="108" spans="1:12">
      <c r="A12" s="5">
        <v>10</v>
      </c>
      <c r="B12" s="6" t="s">
        <v>35</v>
      </c>
      <c r="C12" s="6" t="s">
        <v>36</v>
      </c>
      <c r="D12" s="7" t="s">
        <v>49</v>
      </c>
      <c r="E12" s="7" t="s">
        <v>50</v>
      </c>
      <c r="F12" s="8" t="s">
        <v>78</v>
      </c>
      <c r="G12" s="5" t="s">
        <v>37</v>
      </c>
      <c r="H12" s="5">
        <v>12.9021</v>
      </c>
      <c r="I12" s="5">
        <f t="shared" si="0"/>
        <v>193.5315</v>
      </c>
      <c r="J12" s="5">
        <v>411.87</v>
      </c>
      <c r="K12" s="5"/>
      <c r="L12" s="5" t="s">
        <v>79</v>
      </c>
    </row>
    <row r="13" s="2" customFormat="1" ht="36" customHeight="1" spans="1:12">
      <c r="A13" s="5">
        <v>11</v>
      </c>
      <c r="B13" s="6" t="s">
        <v>35</v>
      </c>
      <c r="C13" s="6" t="s">
        <v>36</v>
      </c>
      <c r="D13" s="7" t="s">
        <v>49</v>
      </c>
      <c r="E13" s="7" t="s">
        <v>50</v>
      </c>
      <c r="F13" s="8" t="s">
        <v>80</v>
      </c>
      <c r="G13" s="5" t="s">
        <v>37</v>
      </c>
      <c r="H13" s="5">
        <v>15.9814</v>
      </c>
      <c r="I13" s="5">
        <f t="shared" si="0"/>
        <v>239.721</v>
      </c>
      <c r="J13" s="5">
        <v>510.16</v>
      </c>
      <c r="K13" s="5"/>
      <c r="L13" s="9"/>
    </row>
    <row r="14" s="2" customFormat="1" ht="45" customHeight="1" spans="1:12">
      <c r="A14" s="9"/>
      <c r="B14" s="5"/>
      <c r="C14" s="5" t="s">
        <v>38</v>
      </c>
      <c r="D14" s="5"/>
      <c r="E14" s="5"/>
      <c r="F14" s="5"/>
      <c r="G14" s="5"/>
      <c r="H14" s="5">
        <f>SUM(H3:H13)</f>
        <v>41.8915</v>
      </c>
      <c r="I14" s="5">
        <f>SUM(I3:I13)</f>
        <v>628.3725</v>
      </c>
      <c r="J14" s="5">
        <f>SUM(J3:J13)</f>
        <v>9280.26</v>
      </c>
      <c r="K14" s="5"/>
      <c r="L14" s="5"/>
    </row>
  </sheetData>
  <mergeCells count="1">
    <mergeCell ref="A1:L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存量</vt:lpstr>
      <vt:lpstr>新增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2024-09-30T08:11:00Z</dcterms:created>
  <dcterms:modified xsi:type="dcterms:W3CDTF">2025-04-16T04:52:26Z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78C358016878443393790E06C562EAFC_13</vt:lpwstr>
  </property>
  <property fmtid="{D5CDD505-2E9C-101B-9397-08002B2CF9AE}" pid="3" name="KSOProductBuildVer">
    <vt:lpwstr>2052-12.8.2.17148</vt:lpwstr>
  </property>
</Properties>
</file>